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Volumes/YOUTUBE/CULTIVER LES CHAMPIGNONS(YOUTUBE)/VIDEO YOUTUBE/VIDEO 132 - Kit à moins de 10k/"/>
    </mc:Choice>
  </mc:AlternateContent>
  <xr:revisionPtr revIDLastSave="0" documentId="13_ncr:1_{67CC08CC-00AE-A04C-B185-8669EC642C7B}" xr6:coauthVersionLast="47" xr6:coauthVersionMax="47" xr10:uidLastSave="{00000000-0000-0000-0000-000000000000}"/>
  <bookViews>
    <workbookView xWindow="0" yWindow="500" windowWidth="28800" windowHeight="16180" activeTab="5" xr2:uid="{00000000-000D-0000-FFFF-FFFF00000000}"/>
  </bookViews>
  <sheets>
    <sheet name="Chambre de fructification" sheetId="1" r:id="rId1"/>
    <sheet name="Incubateur" sheetId="2" r:id="rId2"/>
    <sheet name="Laboratoire" sheetId="3" r:id="rId3"/>
    <sheet name="Préparation du substrat" sheetId="4" r:id="rId4"/>
    <sheet name="Récolte - Vente" sheetId="5" r:id="rId5"/>
    <sheet name="Tot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4" l="1"/>
  <c r="C11" i="3"/>
  <c r="C8" i="2"/>
  <c r="C13" i="1"/>
</calcChain>
</file>

<file path=xl/sharedStrings.xml><?xml version="1.0" encoding="utf-8"?>
<sst xmlns="http://schemas.openxmlformats.org/spreadsheetml/2006/main" count="150" uniqueCount="90">
  <si>
    <t>Matériel</t>
  </si>
  <si>
    <t>Utilisation</t>
  </si>
  <si>
    <t>Prix (€)</t>
  </si>
  <si>
    <t>Lien</t>
  </si>
  <si>
    <t>Tente 472x238x200cm (11,2 m2)</t>
  </si>
  <si>
    <t>Créer un environnement clos pour la fructification</t>
  </si>
  <si>
    <t>Lien 🔗</t>
  </si>
  <si>
    <t>Intracteur d’air 360 m3/h</t>
  </si>
  <si>
    <t>Faire entrer de l’air frais</t>
  </si>
  <si>
    <t>Extracteur d’air 360 m3/h</t>
  </si>
  <si>
    <t>Faire sortir l’air chargé en CO₂</t>
  </si>
  <si>
    <t>Ventilateur pour l’humidification</t>
  </si>
  <si>
    <t>Diffuser l’humidité</t>
  </si>
  <si>
    <t>2 x Ruban LED 6500k IP65</t>
  </si>
  <si>
    <t>Donner de la lumière aux champignons</t>
  </si>
  <si>
    <t>2 x Programmateur</t>
  </si>
  <si>
    <t>Programmer lumière et ventilation</t>
  </si>
  <si>
    <t>Brumisateur 10 têtes</t>
  </si>
  <si>
    <t>Créer l’humidité pour les champignons</t>
  </si>
  <si>
    <t>Bidon d’humidification 60L</t>
  </si>
  <si>
    <t>Contenir l’eau pour le brumisateur</t>
  </si>
  <si>
    <t>Thermostat + Hygrostat</t>
  </si>
  <si>
    <t>Mesurer et contrôler humidité et température</t>
  </si>
  <si>
    <t>24 x Étagères Chromées 36x91x183 cm</t>
  </si>
  <si>
    <t>Support pour substrats de fructification</t>
  </si>
  <si>
    <t>2 x Gaine aluminium 150mm – 3m</t>
  </si>
  <si>
    <t>Conduits pour air entrant/sortant</t>
  </si>
  <si>
    <t>Créer un environnement propice à l’incubation du mycélium</t>
  </si>
  <si>
    <t>Thermostat</t>
  </si>
  <si>
    <t>Mesurer et contrôler la température</t>
  </si>
  <si>
    <t>Chauffage ventilateur 2000W</t>
  </si>
  <si>
    <t>Apporter du chauffage lorsqu’il fait froid</t>
  </si>
  <si>
    <t>6 rouleaux isolants multicouches + 4 rouleaux adhésif</t>
  </si>
  <si>
    <t>Isolation thermique en hiver</t>
  </si>
  <si>
    <t>Lumière LED</t>
  </si>
  <si>
    <t>Voir dans la pièce lors des manipulations</t>
  </si>
  <si>
    <t>12 x Étagères Chromées 36x91x183 cm</t>
  </si>
  <si>
    <t>Support pour substrats en incubation</t>
  </si>
  <si>
    <t>Tente 300x300x200cm (9m2)</t>
  </si>
  <si>
    <t>Espace propre pour ensemencer</t>
  </si>
  <si>
    <t>Hotte à flux laminaire</t>
  </si>
  <si>
    <t>Filtration forte de l’air dans l’espace de travail</t>
  </si>
  <si>
    <t>Thermo-scelleuse</t>
  </si>
  <si>
    <t>Sceller hermétiquement les sacs plastiques</t>
  </si>
  <si>
    <t>Table 140x70cm</t>
  </si>
  <si>
    <t>Surface de travail stable</t>
  </si>
  <si>
    <t>2 x Étagères Chromées 36x91x183 cm</t>
  </si>
  <si>
    <t>Rangement outils du laboratoire</t>
  </si>
  <si>
    <t>Gants en nitrile</t>
  </si>
  <si>
    <t>Éviter les contaminations par les mains</t>
  </si>
  <si>
    <t>Masques</t>
  </si>
  <si>
    <t>Éviter les contaminations respiratoires</t>
  </si>
  <si>
    <t>Étiqueteuse</t>
  </si>
  <si>
    <t>Suivre les lots de substrats</t>
  </si>
  <si>
    <t>Mycélium initial 12kg</t>
  </si>
  <si>
    <t>Ensemencer les premiers substrats</t>
  </si>
  <si>
    <t>Bétonnière 160L</t>
  </si>
  <si>
    <t>Mélanger ingrédients et eau</t>
  </si>
  <si>
    <t>Débimètre</t>
  </si>
  <si>
    <t>Mesurer précisément la quantité d’eau</t>
  </si>
  <si>
    <t>Pasteurisation vapeur DIY</t>
  </si>
  <si>
    <t>Nettoyer substrats à la vapeur chaude</t>
  </si>
  <si>
    <t>Chariot 6 étagères</t>
  </si>
  <si>
    <t>Déplacer facilement les substrats</t>
  </si>
  <si>
    <t>Balance (10kg)</t>
  </si>
  <si>
    <t>Peser substrats et champignons récoltés</t>
  </si>
  <si>
    <t>Pelle à main 2L</t>
  </si>
  <si>
    <t>Charger le substrat dans les sacs</t>
  </si>
  <si>
    <t>500 sacs de culture PP 5kg (XLS)</t>
  </si>
  <si>
    <t>Contenir le substrat</t>
  </si>
  <si>
    <t>Sciure 500kg</t>
  </si>
  <si>
    <t>Matière première</t>
  </si>
  <si>
    <t>Recherche local</t>
  </si>
  <si>
    <t>Supplémentation 500kg</t>
  </si>
  <si>
    <t>Table</t>
  </si>
  <si>
    <t>Préparer les commandes</t>
  </si>
  <si>
    <t>6 Bacs plastiques 20L</t>
  </si>
  <si>
    <t>Ranger les champignons récoltés</t>
  </si>
  <si>
    <t>Frigo industriel 600L</t>
  </si>
  <si>
    <t>Stocker les champignons récoltés</t>
  </si>
  <si>
    <t>500 Barquettes 250g</t>
  </si>
  <si>
    <t>Conditionner pour la vente</t>
  </si>
  <si>
    <t>Total</t>
  </si>
  <si>
    <t>Poste</t>
  </si>
  <si>
    <t>Fructification</t>
  </si>
  <si>
    <t>Incubation</t>
  </si>
  <si>
    <t>Laboratoire</t>
  </si>
  <si>
    <t>Préparation du substrat</t>
  </si>
  <si>
    <t>Récolte et Vente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</si>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</sst>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4" fillId="2" borderId="0" xfId="0" applyNumberFormat="1" applyFont="1" applyFill="1"/>
    <xf numFmtId="164" fontId="0" fillId="0" borderId="0" xfId="0" applyNumberFormat="1"/>
    <xf numFmtId="164" fontId="4" fillId="0" borderId="0" xfId="0" applyNumberFormat="1" applyFont="1"/>
    <xf numFmtId="0" fontId="3" fillId="0" borderId="0" xfId="1" applyFill="1"/>
    <xf numFmtId="6" fontId="4" fillId="0" borderId="0" xfId="0" applyNumberFormat="1" applyFont="1"/>
    <xf numFmtId="6" fontId="0" fillId="0" borderId="0" xfId="0" applyNumberFormat="1"/>
    <xf numFmtId="0" fontId="0" fillId="0" borderId="0" xfId="0" applyFill="1"/>
    <xf numFmtId="164" fontId="0" fillId="0" borderId="0" xfId="0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ltiver-les-champignons.com/bidon-60l" TargetMode="External"/><Relationship Id="rId3" Type="http://schemas.openxmlformats.org/officeDocument/2006/relationships/hyperlink" Target="https://www.hydrozone.fr/extracteurs-1-vitesse/2727-extracteur-prima-klima-125mm.html?srsltid=AfmBOopFMlKxONbkm2XOx9IauPh9bOQF-druO2KrwT9YB8BmwxSw0AdA" TargetMode="External"/><Relationship Id="rId7" Type="http://schemas.openxmlformats.org/officeDocument/2006/relationships/hyperlink" Target="https://www.growshops.fr/fr/brumisateur/40322-brumisateur-ultrasonique-10-tetes-mist-maker-3701058829731.html?gQT=1" TargetMode="External"/><Relationship Id="rId2" Type="http://schemas.openxmlformats.org/officeDocument/2006/relationships/hyperlink" Target="https://www.hydrozone.fr/extracteurs-1-vitesse/2727-extracteur-prima-klima-125mm.html?srsltid=AfmBOopFMlKxONbkm2XOx9IauPh9bOQF-druO2KrwT9YB8BmwxSw0AdA" TargetMode="External"/><Relationship Id="rId1" Type="http://schemas.openxmlformats.org/officeDocument/2006/relationships/hyperlink" Target="https://www.led-grower.eu/secret-jardin-hydro-shoot-hs480w-r2-0-472x238x200cm/?utm_source=google&amp;utm_medium=cpc&amp;utm_campaign=PLA%20%7C%20FR%20%7C%20Brands&amp;utm_id=22341085851&amp;gad_source=1&amp;gad_campaignid=22341085851&amp;gbraid=0AAAAAB8EpA7J8iS7bmz4xtKNJ_vHtKlfs&amp;gclid=CjwKCAjw49vEBhAVEiwADnMbbHIUcY4h3M9XlTeYqlndo6OLOU4AvvF85EJPXHs4VyZRnpVCeOyWhBoC-wAQAvD_BwE" TargetMode="External"/><Relationship Id="rId6" Type="http://schemas.openxmlformats.org/officeDocument/2006/relationships/hyperlink" Target="https://cultiver-les-champignons.com/programateur-journalier" TargetMode="External"/><Relationship Id="rId11" Type="http://schemas.openxmlformats.org/officeDocument/2006/relationships/hyperlink" Target="https://www.hydrozone.fr/gaine-aluminium/4137-gaine-ventilation-alu-150.html" TargetMode="External"/><Relationship Id="rId5" Type="http://schemas.openxmlformats.org/officeDocument/2006/relationships/hyperlink" Target="https://www.led-flexible.com/bande-led/2995-ruban-led-220v-sans-transfo-de-10m-blanc-froid-6500k-etanche.html" TargetMode="External"/><Relationship Id="rId10" Type="http://schemas.openxmlformats.org/officeDocument/2006/relationships/hyperlink" Target="https://cultiver-les-champignons.com/etagere-36-91-183" TargetMode="External"/><Relationship Id="rId4" Type="http://schemas.openxmlformats.org/officeDocument/2006/relationships/hyperlink" Target="https://www.leroymerlin.fr/produits/ventilateur-de-gaine-wka-100-43884316.html" TargetMode="External"/><Relationship Id="rId9" Type="http://schemas.openxmlformats.org/officeDocument/2006/relationships/hyperlink" Target="https://cultiver-les-champignons.com/thermostat+hygrost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ultiver-les-champignons.com/chauffage-incubation" TargetMode="External"/><Relationship Id="rId2" Type="http://schemas.openxmlformats.org/officeDocument/2006/relationships/hyperlink" Target="https://cultiver-les-champignons.com/thermostat-ink" TargetMode="External"/><Relationship Id="rId1" Type="http://schemas.openxmlformats.org/officeDocument/2006/relationships/hyperlink" Target="https://www.led-grower.eu/secret-jardin-hydro-shoot-hs480w-r2-0-472x238x200cm/?utm_source=google&amp;utm_medium=cpc&amp;utm_campaign=PLA%20%7C%20FR%20%7C%20Brands&amp;utm_id=22341085851&amp;gad_source=1&amp;gad_campaignid=22341085851&amp;gbraid=0AAAAAB8EpA7J8iS7bmz4xtKNJ_vHtKlfs&amp;gclid=CjwKCAjw49vEBhAVEiwADnMbbHIUcY4h3M9XlTeYqlndo6OLOU4AvvF85EJPXHs4VyZRnpVCeOyWhBoC-wAQAvD_BwE" TargetMode="External"/><Relationship Id="rId6" Type="http://schemas.openxmlformats.org/officeDocument/2006/relationships/hyperlink" Target="https://cultiver-les-champignons.com/etagere-36-91-183" TargetMode="External"/><Relationship Id="rId5" Type="http://schemas.openxmlformats.org/officeDocument/2006/relationships/hyperlink" Target="https://www.leroymerlin.fr/produits/reglette-led-dessous-de-meuble-l-121-cm-blanc-neutre-moss-inspire-84577238.html" TargetMode="External"/><Relationship Id="rId4" Type="http://schemas.openxmlformats.org/officeDocument/2006/relationships/hyperlink" Target="https://www.castorama.fr/isolant-mince-multicouches-thermo-bulle-12-5-x-1-2-m-vendu-au-rouleau-/3700101811105_CAFR.prd?storeId=1512&amp;wiz_medium=cpc&amp;wiz_source=google&amp;wiz_campaign=15521351416&amp;utm_source=google&amp;utm_medium=cpc&amp;utm_campaign=shop_p_LIA_1_CONSTRUCTION_ET_MENUISERIE_02_BATI_LEGER&amp;utm_id=15521351416&amp;gclsrc=aw.ds&amp;gad_source=1&amp;gad_campaignid=15521351416&amp;gclid=CjwKCAjwwNbEBhBpEiwAFYLtGJuLfY-0TQ5GLyDXWXBfEuU_wZ8e4w8C8LQ_4X47lXiw6x9-KjOUshoC-JEQAvD_Bw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ultiver-les-champignons.com/%C3%A9tiqueteuse-brother" TargetMode="External"/><Relationship Id="rId3" Type="http://schemas.openxmlformats.org/officeDocument/2006/relationships/hyperlink" Target="https://cultiver-les-champignons.com/thermoscelleuse-am" TargetMode="External"/><Relationship Id="rId7" Type="http://schemas.openxmlformats.org/officeDocument/2006/relationships/hyperlink" Target="https://cultiver-les-champignons.com/masques-jettables" TargetMode="External"/><Relationship Id="rId2" Type="http://schemas.openxmlformats.org/officeDocument/2006/relationships/hyperlink" Target="https://www.fungusparadise.com/products/hotte-a-flux-laminaire-sr1200" TargetMode="External"/><Relationship Id="rId1" Type="http://schemas.openxmlformats.org/officeDocument/2006/relationships/hyperlink" Target="https://www.led-grower.eu/mammoth-pro--300-300x300x200cm/?utm_source=google&amp;utm_medium=cpc&amp;utm_campaign=PLA%20%7C%20FR%20%7C%20Brands&amp;utm_id=22341085851&amp;gad_source=1&amp;gad_campaignid=22341085851&amp;gbraid=0AAAAAB8EpA7J8iS7bmz4xtKNJ_vHtKlfs&amp;gclid=CjwKCAjwwNbEBhBpEiwAFYLtGNKuKnwLU7O1p7E0h6t3rbUNJ4IwKPLY7Bp8axJJqS4D-1yAId7vyBoChekQAvD_BwE" TargetMode="External"/><Relationship Id="rId6" Type="http://schemas.openxmlformats.org/officeDocument/2006/relationships/hyperlink" Target="https://cultiver-les-champignons.com/gants-latex" TargetMode="External"/><Relationship Id="rId5" Type="http://schemas.openxmlformats.org/officeDocument/2006/relationships/hyperlink" Target="https://cultiver-les-champignons.com/etagere-36-91-183" TargetMode="External"/><Relationship Id="rId4" Type="http://schemas.openxmlformats.org/officeDocument/2006/relationships/hyperlink" Target="https://www.bd-mobilier.com/table-de-reunion/114-5808-table-polyvalente-rectangulaire-zik.html" TargetMode="External"/><Relationship Id="rId9" Type="http://schemas.openxmlformats.org/officeDocument/2006/relationships/hyperlink" Target="https://cultiver-les-champignons.com/boutiqu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ultiver-les-champignons.com/etagere-roulette-160cm" TargetMode="External"/><Relationship Id="rId7" Type="http://schemas.openxmlformats.org/officeDocument/2006/relationships/hyperlink" Target="https://cultiver-les-champignons.com/super-pasteurisateur-vapeur/" TargetMode="External"/><Relationship Id="rId2" Type="http://schemas.openxmlformats.org/officeDocument/2006/relationships/hyperlink" Target="https://cultiver-les-champignons.com/debit-metre-manuel" TargetMode="External"/><Relationship Id="rId1" Type="http://schemas.openxmlformats.org/officeDocument/2006/relationships/hyperlink" Target="https://www.bricolagedirect.com/betonniere/5360-product-3551696008315.html?utm_source=google&amp;utm_medium=cpc&amp;utm_campaign=IKOM-P.Max-Top&amp;utm_term=&amp;utm_content=&amp;gad_source=1&amp;gad_campaignid=17337251406&amp;gbraid=0AAAAAC013ejBgp3rKStGZ7Xkl6BHKhRvs&amp;gclid=CjwKCAjw49vEBhAVEiwADnMbbHzEGTA8m9WpTStgA1K08OhAIjxRkPD27cC8CRE5I-HgHaD-svzYjBoCCqcQAvD_BwE" TargetMode="External"/><Relationship Id="rId6" Type="http://schemas.openxmlformats.org/officeDocument/2006/relationships/hyperlink" Target="https://www.biomycotec.de/en/product-category/unicornbags-en/type-xls/" TargetMode="External"/><Relationship Id="rId5" Type="http://schemas.openxmlformats.org/officeDocument/2006/relationships/hyperlink" Target="https://gelatopro.fr/products/pelle-en-acier-inoxydable-vogue-2l-j182?variant=32356847747154&amp;country=FR&amp;currency=EUR&amp;utm_medium=product_sync&amp;utm_source=google&amp;utm_content=sag_organic&amp;utm_campaign=sag_organic&amp;srsltid=AfmBOopSJlh2WTRtSjORcdAaD6imkC1SaevIfA0zmIaxFGat7c5XU37hxAY&amp;gQT=1" TargetMode="External"/><Relationship Id="rId4" Type="http://schemas.openxmlformats.org/officeDocument/2006/relationships/hyperlink" Target="https://cultiver-les-champignons.com/balance-10k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csetemballages.fr/barquettes-et-boites-vae-bio/72-356-barquettes-carton-pagode.html" TargetMode="External"/><Relationship Id="rId2" Type="http://schemas.openxmlformats.org/officeDocument/2006/relationships/hyperlink" Target="https://restonoble.fr/refrigerateur/13009-armoire-refrigeree-positive-blanche-600-litres-goldinox-3666964023348.html?utm_source=perf_max&amp;gad_source=1&amp;gad_campaignid=19023102448&amp;gbraid=0AAAAAC45rhP0YsijCHjin4muzUg6_SZgo&amp;gclid=CjwKCAjw49vEBhAVEiwADnMbbIVly3hTDDLIe-m__nh1sAeBMZRmgafW5ocYTpeVp92fGN1Tts_pwBoCsfAQAvD_BwE" TargetMode="External"/><Relationship Id="rId1" Type="http://schemas.openxmlformats.org/officeDocument/2006/relationships/hyperlink" Target="https://cultiver-les-champignons.com/boite-stockage-champignons-20L" TargetMode="External"/><Relationship Id="rId4" Type="http://schemas.openxmlformats.org/officeDocument/2006/relationships/hyperlink" Target="https://www.bd-mobilier.com/table-de-reunion/114-5808-table-polyvalente-rectangulaire-zi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zoomScale="157" zoomScaleNormal="100" workbookViewId="0">
      <selection activeCell="D17" sqref="D17"/>
    </sheetView>
  </sheetViews>
  <sheetFormatPr baseColWidth="10" defaultColWidth="8.83203125" defaultRowHeight="15" x14ac:dyDescent="0.2"/>
  <cols>
    <col min="1" max="1" width="37.6640625" customWidth="1"/>
    <col min="2" max="2" width="42.5" customWidth="1"/>
    <col min="3" max="3" width="14.5" customWidth="1"/>
    <col min="4" max="4" width="19.83203125" customWidth="1"/>
  </cols>
  <sheetData>
    <row r="1" spans="1:4" ht="2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t="s">
        <v>4</v>
      </c>
      <c r="B2" t="s">
        <v>5</v>
      </c>
      <c r="C2" s="4">
        <v>600</v>
      </c>
      <c r="D2" s="6" t="s">
        <v>6</v>
      </c>
    </row>
    <row r="3" spans="1:4" x14ac:dyDescent="0.2">
      <c r="A3" t="s">
        <v>7</v>
      </c>
      <c r="B3" t="s">
        <v>8</v>
      </c>
      <c r="C3" s="4">
        <v>99</v>
      </c>
      <c r="D3" s="6" t="s">
        <v>6</v>
      </c>
    </row>
    <row r="4" spans="1:4" x14ac:dyDescent="0.2">
      <c r="A4" t="s">
        <v>9</v>
      </c>
      <c r="B4" t="s">
        <v>10</v>
      </c>
      <c r="C4" s="4">
        <v>99</v>
      </c>
      <c r="D4" s="6" t="s">
        <v>6</v>
      </c>
    </row>
    <row r="5" spans="1:4" x14ac:dyDescent="0.2">
      <c r="A5" t="s">
        <v>11</v>
      </c>
      <c r="B5" t="s">
        <v>12</v>
      </c>
      <c r="C5" s="4">
        <v>24</v>
      </c>
      <c r="D5" s="6" t="s">
        <v>6</v>
      </c>
    </row>
    <row r="6" spans="1:4" x14ac:dyDescent="0.2">
      <c r="A6" t="s">
        <v>13</v>
      </c>
      <c r="B6" t="s">
        <v>14</v>
      </c>
      <c r="C6" s="4">
        <v>85</v>
      </c>
      <c r="D6" s="6" t="s">
        <v>6</v>
      </c>
    </row>
    <row r="7" spans="1:4" x14ac:dyDescent="0.2">
      <c r="A7" t="s">
        <v>15</v>
      </c>
      <c r="B7" t="s">
        <v>16</v>
      </c>
      <c r="C7" s="4">
        <v>15</v>
      </c>
      <c r="D7" s="6" t="s">
        <v>6</v>
      </c>
    </row>
    <row r="8" spans="1:4" x14ac:dyDescent="0.2">
      <c r="A8" t="s">
        <v>17</v>
      </c>
      <c r="B8" t="s">
        <v>18</v>
      </c>
      <c r="C8" s="4">
        <v>200</v>
      </c>
      <c r="D8" s="6" t="s">
        <v>6</v>
      </c>
    </row>
    <row r="9" spans="1:4" x14ac:dyDescent="0.2">
      <c r="A9" t="s">
        <v>19</v>
      </c>
      <c r="B9" t="s">
        <v>20</v>
      </c>
      <c r="C9" s="4">
        <v>36</v>
      </c>
      <c r="D9" s="6" t="s">
        <v>6</v>
      </c>
    </row>
    <row r="10" spans="1:4" x14ac:dyDescent="0.2">
      <c r="A10" t="s">
        <v>21</v>
      </c>
      <c r="B10" t="s">
        <v>22</v>
      </c>
      <c r="C10" s="4">
        <v>74</v>
      </c>
      <c r="D10" s="6" t="s">
        <v>6</v>
      </c>
    </row>
    <row r="11" spans="1:4" x14ac:dyDescent="0.2">
      <c r="A11" t="s">
        <v>23</v>
      </c>
      <c r="B11" t="s">
        <v>24</v>
      </c>
      <c r="C11" s="4">
        <v>526</v>
      </c>
      <c r="D11" s="6" t="s">
        <v>6</v>
      </c>
    </row>
    <row r="12" spans="1:4" x14ac:dyDescent="0.2">
      <c r="A12" s="9" t="s">
        <v>25</v>
      </c>
      <c r="B12" s="9" t="s">
        <v>26</v>
      </c>
      <c r="C12" s="10">
        <v>20</v>
      </c>
      <c r="D12" s="6" t="s">
        <v>6</v>
      </c>
    </row>
    <row r="13" spans="1:4" x14ac:dyDescent="0.2">
      <c r="B13" s="1" t="s">
        <v>89</v>
      </c>
      <c r="C13" s="3">
        <f>SUM(C2:C12)</f>
        <v>1778</v>
      </c>
    </row>
  </sheetData>
  <hyperlinks>
    <hyperlink ref="D2" r:id="rId1" xr:uid="{A731EDB2-A9A2-8243-801B-705E9749FAF0}"/>
    <hyperlink ref="D3" r:id="rId2" xr:uid="{DFA14FD3-ABEE-DC4C-8A67-05F4EDA6865B}"/>
    <hyperlink ref="D4" r:id="rId3" xr:uid="{EDAA31D8-C060-094B-A8CE-BC65763301A9}"/>
    <hyperlink ref="D5" r:id="rId4" xr:uid="{4BCA7106-7A22-864C-9A6B-1418B67A1425}"/>
    <hyperlink ref="D6" r:id="rId5" xr:uid="{2BF3F600-EB3C-7E42-B998-8206212BC934}"/>
    <hyperlink ref="D7" r:id="rId6" xr:uid="{139A1A3F-CAE9-FE4F-BD36-BF62BAB9F7E1}"/>
    <hyperlink ref="D8" r:id="rId7" xr:uid="{542FEEE5-2205-2140-9410-730B7BFB4AC2}"/>
    <hyperlink ref="D9" r:id="rId8" xr:uid="{88505C99-CAC6-E840-8311-7FCFDDBA5509}"/>
    <hyperlink ref="D10" r:id="rId9" xr:uid="{17D5AB65-CF8F-7D46-965F-3CBE1C05E78B}"/>
    <hyperlink ref="D11" r:id="rId10" xr:uid="{C949983E-7173-BC4D-B2F1-E3920DA459A0}"/>
    <hyperlink ref="D12" r:id="rId11" xr:uid="{F395BAEF-6D07-8048-A8CC-29DD14579F5A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zoomScale="188" workbookViewId="0">
      <selection activeCell="C8" sqref="C8"/>
    </sheetView>
  </sheetViews>
  <sheetFormatPr baseColWidth="10" defaultColWidth="8.83203125" defaultRowHeight="15" x14ac:dyDescent="0.2"/>
  <cols>
    <col min="1" max="1" width="41.6640625" customWidth="1"/>
    <col min="2" max="2" width="46.5" customWidth="1"/>
    <col min="3" max="3" width="9.83203125" bestFit="1" customWidth="1"/>
  </cols>
  <sheetData>
    <row r="1" spans="1:4" ht="2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t="s">
        <v>4</v>
      </c>
      <c r="B2" t="s">
        <v>27</v>
      </c>
      <c r="C2" s="4">
        <v>600</v>
      </c>
      <c r="D2" s="6" t="s">
        <v>6</v>
      </c>
    </row>
    <row r="3" spans="1:4" x14ac:dyDescent="0.2">
      <c r="A3" t="s">
        <v>28</v>
      </c>
      <c r="B3" t="s">
        <v>29</v>
      </c>
      <c r="C3" s="4">
        <v>36</v>
      </c>
      <c r="D3" s="6" t="s">
        <v>6</v>
      </c>
    </row>
    <row r="4" spans="1:4" x14ac:dyDescent="0.2">
      <c r="A4" t="s">
        <v>30</v>
      </c>
      <c r="B4" t="s">
        <v>31</v>
      </c>
      <c r="C4" s="4">
        <v>25</v>
      </c>
      <c r="D4" s="6" t="s">
        <v>6</v>
      </c>
    </row>
    <row r="5" spans="1:4" x14ac:dyDescent="0.2">
      <c r="A5" t="s">
        <v>32</v>
      </c>
      <c r="B5" t="s">
        <v>33</v>
      </c>
      <c r="C5" s="4">
        <v>438</v>
      </c>
      <c r="D5" s="6" t="s">
        <v>6</v>
      </c>
    </row>
    <row r="6" spans="1:4" x14ac:dyDescent="0.2">
      <c r="A6" t="s">
        <v>34</v>
      </c>
      <c r="B6" t="s">
        <v>35</v>
      </c>
      <c r="C6" s="4">
        <v>32</v>
      </c>
      <c r="D6" s="6" t="s">
        <v>6</v>
      </c>
    </row>
    <row r="7" spans="1:4" x14ac:dyDescent="0.2">
      <c r="A7" t="s">
        <v>36</v>
      </c>
      <c r="B7" t="s">
        <v>37</v>
      </c>
      <c r="C7" s="4">
        <v>526</v>
      </c>
      <c r="D7" s="6" t="s">
        <v>6</v>
      </c>
    </row>
    <row r="8" spans="1:4" x14ac:dyDescent="0.2">
      <c r="B8" s="1" t="s">
        <v>89</v>
      </c>
      <c r="C8" s="5">
        <f>SUM(C2:C7)</f>
        <v>1657</v>
      </c>
    </row>
  </sheetData>
  <hyperlinks>
    <hyperlink ref="D2" r:id="rId1" xr:uid="{1B1EF6D1-B84B-5A46-88F2-5156B395FE32}"/>
    <hyperlink ref="D3" r:id="rId2" xr:uid="{ED8282C7-8971-CE44-AEE6-184D25723391}"/>
    <hyperlink ref="D4" r:id="rId3" xr:uid="{689563D8-E7EF-A544-8C7E-51427FB8B044}"/>
    <hyperlink ref="D5" r:id="rId4" xr:uid="{F3C7B0F4-D685-B547-B9DF-7A16F4AB0666}"/>
    <hyperlink ref="D6" r:id="rId5" xr:uid="{93F3D458-9C3B-0A47-9ADA-C8AF4BA90A20}"/>
    <hyperlink ref="D7" r:id="rId6" xr:uid="{04E706B2-00DC-B844-99D9-D486F6D5FA72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zoomScale="200" workbookViewId="0">
      <selection activeCell="C11" sqref="C11"/>
    </sheetView>
  </sheetViews>
  <sheetFormatPr baseColWidth="10" defaultColWidth="8.83203125" defaultRowHeight="15" x14ac:dyDescent="0.2"/>
  <cols>
    <col min="1" max="1" width="29.83203125" customWidth="1"/>
    <col min="2" max="2" width="36.6640625" customWidth="1"/>
    <col min="3" max="3" width="9.83203125" bestFit="1" customWidth="1"/>
  </cols>
  <sheetData>
    <row r="1" spans="1:4" ht="2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t="s">
        <v>38</v>
      </c>
      <c r="B2" t="s">
        <v>39</v>
      </c>
      <c r="C2" s="4">
        <v>480</v>
      </c>
      <c r="D2" s="6" t="s">
        <v>6</v>
      </c>
    </row>
    <row r="3" spans="1:4" x14ac:dyDescent="0.2">
      <c r="A3" t="s">
        <v>40</v>
      </c>
      <c r="B3" t="s">
        <v>41</v>
      </c>
      <c r="C3" s="4">
        <v>850</v>
      </c>
      <c r="D3" s="6" t="s">
        <v>6</v>
      </c>
    </row>
    <row r="4" spans="1:4" x14ac:dyDescent="0.2">
      <c r="A4" t="s">
        <v>42</v>
      </c>
      <c r="B4" t="s">
        <v>43</v>
      </c>
      <c r="C4" s="4">
        <v>120</v>
      </c>
      <c r="D4" s="6" t="s">
        <v>6</v>
      </c>
    </row>
    <row r="5" spans="1:4" x14ac:dyDescent="0.2">
      <c r="A5" t="s">
        <v>44</v>
      </c>
      <c r="B5" t="s">
        <v>45</v>
      </c>
      <c r="C5" s="4">
        <v>120</v>
      </c>
      <c r="D5" s="6" t="s">
        <v>6</v>
      </c>
    </row>
    <row r="6" spans="1:4" x14ac:dyDescent="0.2">
      <c r="A6" t="s">
        <v>46</v>
      </c>
      <c r="B6" t="s">
        <v>47</v>
      </c>
      <c r="C6" s="4">
        <v>100</v>
      </c>
      <c r="D6" s="6" t="s">
        <v>6</v>
      </c>
    </row>
    <row r="7" spans="1:4" x14ac:dyDescent="0.2">
      <c r="A7" t="s">
        <v>48</v>
      </c>
      <c r="B7" t="s">
        <v>49</v>
      </c>
      <c r="C7" s="4">
        <v>10</v>
      </c>
      <c r="D7" s="6" t="s">
        <v>6</v>
      </c>
    </row>
    <row r="8" spans="1:4" x14ac:dyDescent="0.2">
      <c r="A8" t="s">
        <v>50</v>
      </c>
      <c r="B8" t="s">
        <v>51</v>
      </c>
      <c r="C8" s="4">
        <v>10</v>
      </c>
      <c r="D8" s="6" t="s">
        <v>6</v>
      </c>
    </row>
    <row r="9" spans="1:4" x14ac:dyDescent="0.2">
      <c r="A9" t="s">
        <v>52</v>
      </c>
      <c r="B9" t="s">
        <v>53</v>
      </c>
      <c r="C9" s="4">
        <v>100</v>
      </c>
      <c r="D9" s="6" t="s">
        <v>6</v>
      </c>
    </row>
    <row r="10" spans="1:4" x14ac:dyDescent="0.2">
      <c r="A10" t="s">
        <v>54</v>
      </c>
      <c r="B10" t="s">
        <v>55</v>
      </c>
      <c r="C10" s="4">
        <v>100</v>
      </c>
      <c r="D10" s="6" t="s">
        <v>6</v>
      </c>
    </row>
    <row r="11" spans="1:4" x14ac:dyDescent="0.2">
      <c r="B11" s="1" t="s">
        <v>89</v>
      </c>
      <c r="C11" s="5">
        <f>SUM(C2:C10)</f>
        <v>1890</v>
      </c>
    </row>
  </sheetData>
  <hyperlinks>
    <hyperlink ref="D2" r:id="rId1" xr:uid="{87E3B223-F7FF-984F-BF4B-8B59A9B25412}"/>
    <hyperlink ref="D3" r:id="rId2" xr:uid="{EAB77D51-3AE7-6A42-AD4E-8AF94286CAE3}"/>
    <hyperlink ref="D4" r:id="rId3" xr:uid="{EDEC6BB6-76E2-6943-A4A1-46152E0AEDA8}"/>
    <hyperlink ref="D5" r:id="rId4" location="/176-coloris_table_zik-plateau_hetre_piet_noir/181-dimensions_bureau_simple-l140_x_p70_cm" xr:uid="{B0058848-4137-E74E-80E1-8BA690918BF4}"/>
    <hyperlink ref="D6" r:id="rId5" xr:uid="{EB53550E-B334-F145-8B8B-82BD6CBC4CC9}"/>
    <hyperlink ref="D7" r:id="rId6" xr:uid="{1E078342-EBA1-8B40-A628-191CD323DA9E}"/>
    <hyperlink ref="D8" r:id="rId7" xr:uid="{2D55B8C5-31C7-8F41-B286-F66B85DA8606}"/>
    <hyperlink ref="D9" r:id="rId8" xr:uid="{A9A28D01-2457-DF4E-ACFA-17C86DE5F31E}"/>
    <hyperlink ref="D10" r:id="rId9" xr:uid="{AC834196-D8B9-FD4E-B9B6-D9A353E84748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zoomScale="213" workbookViewId="0">
      <selection activeCell="C11" sqref="C11"/>
    </sheetView>
  </sheetViews>
  <sheetFormatPr baseColWidth="10" defaultColWidth="8.83203125" defaultRowHeight="15" x14ac:dyDescent="0.2"/>
  <cols>
    <col min="1" max="1" width="26.33203125" customWidth="1"/>
    <col min="2" max="2" width="32.1640625" customWidth="1"/>
    <col min="3" max="3" width="10.33203125" customWidth="1"/>
  </cols>
  <sheetData>
    <row r="1" spans="1:4" ht="2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t="s">
        <v>56</v>
      </c>
      <c r="B2" t="s">
        <v>57</v>
      </c>
      <c r="C2" s="4">
        <v>300</v>
      </c>
      <c r="D2" s="6" t="s">
        <v>6</v>
      </c>
    </row>
    <row r="3" spans="1:4" x14ac:dyDescent="0.2">
      <c r="A3" t="s">
        <v>58</v>
      </c>
      <c r="B3" t="s">
        <v>59</v>
      </c>
      <c r="C3" s="4">
        <v>25</v>
      </c>
      <c r="D3" s="6" t="s">
        <v>6</v>
      </c>
    </row>
    <row r="4" spans="1:4" x14ac:dyDescent="0.2">
      <c r="A4" t="s">
        <v>60</v>
      </c>
      <c r="B4" t="s">
        <v>61</v>
      </c>
      <c r="C4" s="4">
        <v>1200</v>
      </c>
      <c r="D4" s="6" t="s">
        <v>6</v>
      </c>
    </row>
    <row r="5" spans="1:4" x14ac:dyDescent="0.2">
      <c r="A5" t="s">
        <v>62</v>
      </c>
      <c r="B5" t="s">
        <v>63</v>
      </c>
      <c r="C5" s="4">
        <v>78</v>
      </c>
      <c r="D5" s="6" t="s">
        <v>6</v>
      </c>
    </row>
    <row r="6" spans="1:4" x14ac:dyDescent="0.2">
      <c r="A6" t="s">
        <v>64</v>
      </c>
      <c r="B6" t="s">
        <v>65</v>
      </c>
      <c r="C6" s="4">
        <v>46</v>
      </c>
      <c r="D6" s="6" t="s">
        <v>6</v>
      </c>
    </row>
    <row r="7" spans="1:4" x14ac:dyDescent="0.2">
      <c r="A7" t="s">
        <v>66</v>
      </c>
      <c r="B7" t="s">
        <v>67</v>
      </c>
      <c r="C7" s="4">
        <v>35</v>
      </c>
      <c r="D7" s="6" t="s">
        <v>6</v>
      </c>
    </row>
    <row r="8" spans="1:4" x14ac:dyDescent="0.2">
      <c r="A8" t="s">
        <v>68</v>
      </c>
      <c r="B8" t="s">
        <v>69</v>
      </c>
      <c r="C8" s="4">
        <v>303</v>
      </c>
      <c r="D8" s="6" t="s">
        <v>6</v>
      </c>
    </row>
    <row r="9" spans="1:4" x14ac:dyDescent="0.2">
      <c r="A9" t="s">
        <v>70</v>
      </c>
      <c r="B9" t="s">
        <v>71</v>
      </c>
      <c r="C9" s="4">
        <v>200</v>
      </c>
      <c r="D9" t="s">
        <v>72</v>
      </c>
    </row>
    <row r="10" spans="1:4" x14ac:dyDescent="0.2">
      <c r="A10" t="s">
        <v>73</v>
      </c>
      <c r="B10" t="s">
        <v>71</v>
      </c>
      <c r="C10" s="4">
        <v>300</v>
      </c>
      <c r="D10" t="s">
        <v>72</v>
      </c>
    </row>
    <row r="11" spans="1:4" x14ac:dyDescent="0.2">
      <c r="B11" s="1" t="s">
        <v>89</v>
      </c>
      <c r="C11" s="5">
        <f>SUM(C2:C10)</f>
        <v>2487</v>
      </c>
    </row>
  </sheetData>
  <hyperlinks>
    <hyperlink ref="D2" r:id="rId1" xr:uid="{1E691057-346D-EC4D-8D60-B3EFAC6FAEB9}"/>
    <hyperlink ref="D3" r:id="rId2" xr:uid="{01A85796-93CC-3B4F-BBE2-7059FF2F6AE3}"/>
    <hyperlink ref="D5" r:id="rId3" xr:uid="{4BE5CB39-0FE4-A54A-99A1-3A6751D2506F}"/>
    <hyperlink ref="D6" r:id="rId4" xr:uid="{479470DC-9D98-C842-9AD7-4DE2FF87B0C9}"/>
    <hyperlink ref="D7" r:id="rId5" xr:uid="{ABF5556B-8E3C-8B4E-8A63-5127D9A4DDC5}"/>
    <hyperlink ref="D8" r:id="rId6" xr:uid="{39485281-522D-AD4C-B57C-D3FF7807481B}"/>
    <hyperlink ref="D4" r:id="rId7" xr:uid="{0ABFF467-19FD-6749-8806-97D2C9019DA1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zoomScale="165" zoomScaleNormal="114" workbookViewId="0">
      <selection activeCell="C6" sqref="C6"/>
    </sheetView>
  </sheetViews>
  <sheetFormatPr baseColWidth="10" defaultColWidth="8.83203125" defaultRowHeight="15" x14ac:dyDescent="0.2"/>
  <cols>
    <col min="1" max="1" width="17.6640625" customWidth="1"/>
    <col min="2" max="2" width="27.1640625" customWidth="1"/>
    <col min="3" max="3" width="9.83203125" customWidth="1"/>
  </cols>
  <sheetData>
    <row r="1" spans="1:4" ht="2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t="s">
        <v>74</v>
      </c>
      <c r="B2" t="s">
        <v>75</v>
      </c>
      <c r="C2" s="4">
        <v>120</v>
      </c>
      <c r="D2" s="6" t="s">
        <v>6</v>
      </c>
    </row>
    <row r="3" spans="1:4" x14ac:dyDescent="0.2">
      <c r="A3" t="s">
        <v>76</v>
      </c>
      <c r="B3" t="s">
        <v>77</v>
      </c>
      <c r="C3" s="4">
        <v>59</v>
      </c>
      <c r="D3" s="6" t="s">
        <v>6</v>
      </c>
    </row>
    <row r="4" spans="1:4" x14ac:dyDescent="0.2">
      <c r="A4" t="s">
        <v>78</v>
      </c>
      <c r="B4" t="s">
        <v>79</v>
      </c>
      <c r="C4" s="4">
        <v>780</v>
      </c>
      <c r="D4" s="6" t="s">
        <v>6</v>
      </c>
    </row>
    <row r="5" spans="1:4" x14ac:dyDescent="0.2">
      <c r="A5" t="s">
        <v>80</v>
      </c>
      <c r="B5" t="s">
        <v>81</v>
      </c>
      <c r="C5" s="4">
        <v>65</v>
      </c>
      <c r="D5" s="6" t="s">
        <v>6</v>
      </c>
    </row>
    <row r="6" spans="1:4" x14ac:dyDescent="0.2">
      <c r="B6" s="1" t="s">
        <v>89</v>
      </c>
      <c r="C6" s="5">
        <v>1024</v>
      </c>
    </row>
  </sheetData>
  <hyperlinks>
    <hyperlink ref="D3" r:id="rId1" xr:uid="{F45D86CB-D14C-F441-8C5B-B2D2C9D00EBA}"/>
    <hyperlink ref="D4" r:id="rId2" xr:uid="{CFD736B1-6090-EC4D-BF67-30633A2A03F2}"/>
    <hyperlink ref="D5" r:id="rId3" location="/29-conditionnement-500/346-designation-pagode_960g_207x14553cm_carton_brun" xr:uid="{CA4CFCCC-D202-C744-899D-E542B6F95E50}"/>
    <hyperlink ref="D2" r:id="rId4" location="/176-coloris_table_zik-plateau_hetre_piet_noir/181-dimensions_bureau_simple-l140_x_p70_cm" xr:uid="{714D6463-59D9-CA43-A073-6ED6C4D3A551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861B-264F-7940-BDF3-D4DE2F0C200F}">
  <dimension ref="A1:B7"/>
  <sheetViews>
    <sheetView tabSelected="1" zoomScale="139" workbookViewId="0">
      <selection activeCell="B7" sqref="B7"/>
    </sheetView>
  </sheetViews>
  <sheetFormatPr baseColWidth="10" defaultRowHeight="15" x14ac:dyDescent="0.2"/>
  <cols>
    <col min="1" max="1" width="18.33203125" customWidth="1"/>
  </cols>
  <sheetData>
    <row r="1" spans="1:2" ht="21" x14ac:dyDescent="0.25">
      <c r="A1" s="2" t="s">
        <v>83</v>
      </c>
      <c r="B1" s="2" t="s">
        <v>82</v>
      </c>
    </row>
    <row r="2" spans="1:2" x14ac:dyDescent="0.2">
      <c r="A2" t="s">
        <v>84</v>
      </c>
      <c r="B2" s="8">
        <v>1814</v>
      </c>
    </row>
    <row r="3" spans="1:2" x14ac:dyDescent="0.2">
      <c r="A3" t="s">
        <v>85</v>
      </c>
      <c r="B3" s="8">
        <v>1657</v>
      </c>
    </row>
    <row r="4" spans="1:2" x14ac:dyDescent="0.2">
      <c r="A4" t="s">
        <v>86</v>
      </c>
      <c r="B4" s="8">
        <v>1890</v>
      </c>
    </row>
    <row r="5" spans="1:2" x14ac:dyDescent="0.2">
      <c r="A5" t="s">
        <v>87</v>
      </c>
      <c r="B5" s="8">
        <v>2487</v>
      </c>
    </row>
    <row r="6" spans="1:2" x14ac:dyDescent="0.2">
      <c r="A6" t="s">
        <v>88</v>
      </c>
      <c r="B6" s="8">
        <v>1024</v>
      </c>
    </row>
    <row r="7" spans="1:2" x14ac:dyDescent="0.2">
      <c r="A7" s="1" t="s">
        <v>89</v>
      </c>
      <c r="B7" s="7">
        <v>8872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Chambre de fructification</vt:lpstr>
      <vt:lpstr>Incubateur</vt:lpstr>
      <vt:lpstr>Laboratoire</vt:lpstr>
      <vt:lpstr>Préparation du substrat</vt:lpstr>
      <vt:lpstr>Récolte - Vente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2025-08-11T12:06:24Z</dcterms:created>
  <dcterms:modified xsi:type="dcterms:W3CDTF">2025-08-22T08:35:23Z</dcterms:modified>
</cp:coreProperties>
</file>